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Ggpp\LEVANTAMENTOS\31 - Dino-Emendas Parlamentares\VERSÕES FINAIS ENVIADAS PARA O PORTAL\2026\07 - REFERÊNCIA JULHO\"/>
    </mc:Choice>
  </mc:AlternateContent>
  <xr:revisionPtr revIDLastSave="0" documentId="13_ncr:1_{491EAB44-4816-49F4-8370-845F4030FFF2}" xr6:coauthVersionLast="47" xr6:coauthVersionMax="47" xr10:uidLastSave="{00000000-0000-0000-0000-000000000000}"/>
  <bookViews>
    <workbookView xWindow="-108" yWindow="-108" windowWidth="23256" windowHeight="12456" xr2:uid="{69BAA881-6E85-4103-AD13-43B7D3E0CB61}"/>
  </bookViews>
  <sheets>
    <sheet name="2025" sheetId="5" r:id="rId1"/>
  </sheets>
  <definedNames>
    <definedName name="_xlnm.Print_Area" localSheetId="0">'2025'!$B$1:$N$15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5" l="1"/>
  <c r="L14" i="5"/>
  <c r="L13" i="5"/>
  <c r="L12" i="5"/>
  <c r="L11" i="5"/>
  <c r="L9" i="5"/>
  <c r="L8" i="5"/>
  <c r="L10" i="5"/>
  <c r="L7" i="5"/>
  <c r="L6" i="5"/>
  <c r="L5" i="5"/>
</calcChain>
</file>

<file path=xl/sharedStrings.xml><?xml version="1.0" encoding="utf-8"?>
<sst xmlns="http://schemas.openxmlformats.org/spreadsheetml/2006/main" count="86" uniqueCount="34">
  <si>
    <t>Nº e Autoria da Emenda</t>
  </si>
  <si>
    <t>Valor total da Parceria</t>
  </si>
  <si>
    <t>Órgão concedente</t>
  </si>
  <si>
    <t>Data de assinatura do Convênio / Contrato de Repasse</t>
  </si>
  <si>
    <t>Objeto do Convênio / Contrato de Repasse</t>
  </si>
  <si>
    <t>Situação da prestação de contas</t>
  </si>
  <si>
    <t>Previsão Entrega</t>
  </si>
  <si>
    <t>Data da Entrega</t>
  </si>
  <si>
    <t>Ministério da Saúde</t>
  </si>
  <si>
    <t>Aquisição de Equipamentos</t>
  </si>
  <si>
    <t>-</t>
  </si>
  <si>
    <t>Prazo Análise(*)</t>
  </si>
  <si>
    <t>Resultado(*)</t>
  </si>
  <si>
    <r>
      <rPr>
        <b/>
        <sz val="9"/>
        <color theme="1"/>
        <rFont val="Aptos"/>
        <family val="2"/>
      </rPr>
      <t>(*)</t>
    </r>
    <r>
      <rPr>
        <sz val="9"/>
        <color theme="1"/>
        <rFont val="Aptos"/>
        <family val="2"/>
      </rPr>
      <t xml:space="preserve"> Prazos a depender do Ministério da Saúde.</t>
    </r>
  </si>
  <si>
    <t>Execução - Transferegov</t>
  </si>
  <si>
    <t>Nº do Convênio / Contrato de Repasse firmados em 2025</t>
  </si>
  <si>
    <t>Convênio 998564/2026</t>
  </si>
  <si>
    <t xml:space="preserve">42790017 Tereza Cristina </t>
  </si>
  <si>
    <t>Convênio 998636/2026</t>
  </si>
  <si>
    <t>38990002 Adriana Ventura</t>
  </si>
  <si>
    <t>Convênio 998567/2026</t>
  </si>
  <si>
    <t>Total em 2026</t>
  </si>
  <si>
    <t>Convênio 998563/2026</t>
  </si>
  <si>
    <t>Convênio 998568/2026</t>
  </si>
  <si>
    <t>Convênio 998569/2026</t>
  </si>
  <si>
    <t>Convênio 998565/2026</t>
  </si>
  <si>
    <t>Convênio 998972/2026</t>
  </si>
  <si>
    <t>Convênio 998678/2026</t>
  </si>
  <si>
    <t>36110002 Luiza Erundina</t>
  </si>
  <si>
    <t>EMENDAS PARLAMENTARES – CONVÊNIOS E CONTRATOS DE REPASSE FIRMADOS COM A FUNDAÇÃO FACULDADE DE MEDICINA CNPJ 56.577.059/0001-00 A PARTIR DE 2020 - EMENDAS INDICADAS EM 2026 (Mês de referência: Julho/2026)</t>
  </si>
  <si>
    <t>Valores Liberados até 31/07/2026</t>
  </si>
  <si>
    <t>Convênio 7AABLW/2026</t>
  </si>
  <si>
    <t>3680006 Erika
Hilton</t>
  </si>
  <si>
    <t>Pesquisa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</si>
</sst>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Verdana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color theme="1"/>
      <name val="Aptos"/>
      <family val="2"/>
    </font>
    <font>
      <sz val="8"/>
      <color theme="1"/>
      <name val="Aptos"/>
      <family val="2"/>
    </font>
    <font>
      <sz val="8"/>
      <color rgb="FF000000"/>
      <name val="Aptos"/>
      <family val="2"/>
    </font>
    <font>
      <b/>
      <sz val="11"/>
      <color theme="1"/>
      <name val="Verdana"/>
      <family val="2"/>
    </font>
    <font>
      <sz val="9"/>
      <color theme="1"/>
      <name val="Aptos"/>
      <family val="2"/>
    </font>
    <font>
      <b/>
      <sz val="9"/>
      <color theme="1"/>
      <name val="Aptos"/>
      <family val="2"/>
    </font>
    <font>
      <u/>
      <sz val="11"/>
      <color theme="10"/>
      <name val="Verdana"/>
      <family val="2"/>
    </font>
    <font>
      <u/>
      <sz val="8"/>
      <color theme="1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0" fillId="0" borderId="0" applyNumberFormat="0" applyFill="0" applyBorder="0" applyAlignment="0" applyProtection="0"/>
  </cellStyleXfs>
  <cellXfs count="17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3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0" xfId="0" applyFont="1"/>
    <xf numFmtId="0" fontId="7" fillId="0" borderId="0" xfId="0" applyFont="1" applyAlignment="1">
      <alignment wrapText="1"/>
    </xf>
    <xf numFmtId="0" fontId="4" fillId="3" borderId="1" xfId="0" applyFont="1" applyFill="1" applyBorder="1" applyAlignment="1">
      <alignment vertical="center"/>
    </xf>
    <xf numFmtId="43" fontId="4" fillId="3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11" fillId="0" borderId="1" xfId="6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43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7">
    <cellStyle name="Hiperlink" xfId="6" builtinId="8"/>
    <cellStyle name="Normal" xfId="0" builtinId="0"/>
    <cellStyle name="Normal 2 2" xfId="3" xr:uid="{9F1097DE-8C88-4997-9ECC-9397376FB744}"/>
    <cellStyle name="Normal 2 2 2" xfId="1" xr:uid="{E15F9590-9076-49BF-A42B-C76A721697A2}"/>
    <cellStyle name="Normal 3 3" xfId="2" xr:uid="{FA8742CB-BFC7-41D2-8F15-31A5B5B544C5}"/>
    <cellStyle name="Normal 4 3 2 3" xfId="5" xr:uid="{9B2785C2-9BD9-4F36-8C8E-175B4D9DC3F7}"/>
    <cellStyle name="Normal 5" xfId="4" xr:uid="{F551AA77-1022-4214-9C62-FE255DFF3145}"/>
  </cellStyles>
  <dxfs count="0"/>
  <tableStyles count="0" defaultTableStyle="TableStyleMedium2" defaultPivotStyle="PivotStyleLight16"/>
  <colors>
    <mruColors>
      <color rgb="FF28724F"/>
      <color rgb="FFA7A8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iscricionarias.transferegov.sistema.gov.br/voluntarias/ConsultarProposta/ResultadoDaConsultaDePropostaDetalharProposta.do?idProposta=2208586&amp;Usr=guest&amp;Pwd=guest" TargetMode="External"/><Relationship Id="rId3" Type="http://schemas.openxmlformats.org/officeDocument/2006/relationships/hyperlink" Target="https://discricionarias.transferegov.sistema.gov.br/voluntarias/ConsultarProposta/ResultadoDaConsultaDePropostaDetalharProposta.do?idProposta=2207304&amp;Usr=guest&amp;Pwd=guest" TargetMode="External"/><Relationship Id="rId7" Type="http://schemas.openxmlformats.org/officeDocument/2006/relationships/hyperlink" Target="https://discricionarias.transferegov.sistema.gov.br/voluntarias/ConsultarProposta/ResultadoDaConsultaDePropostaDetalharProposta.do?idProposta=2208552&amp;Usr=guest&amp;Pwd=guest" TargetMode="External"/><Relationship Id="rId12" Type="http://schemas.openxmlformats.org/officeDocument/2006/relationships/vmlDrawing" Target="../drawings/vmlDrawing1.vml"/><Relationship Id="rId2" Type="http://schemas.openxmlformats.org/officeDocument/2006/relationships/hyperlink" Target="https://discricionarias.transferegov.sistema.gov.br/voluntarias/ConsultarProposta/ResultadoDaConsultaDePropostaDetalharProposta.do?idProposta=2212536&amp;Usr=guest&amp;Pwd=guest" TargetMode="External"/><Relationship Id="rId1" Type="http://schemas.openxmlformats.org/officeDocument/2006/relationships/hyperlink" Target="https://discricionarias.transferegov.sistema.gov.br/voluntarias/ConsultarProposta/ResultadoDaConsultaDePropostaDetalharProposta.do?idProposta=2208553&amp;Usr=guest&amp;Pwd=guest" TargetMode="External"/><Relationship Id="rId6" Type="http://schemas.openxmlformats.org/officeDocument/2006/relationships/hyperlink" Target="https://discricionarias.transferegov.sistema.gov.br/voluntarias/ConsultarProposta/ResultadoDaConsultaDePropostaDetalharProposta.do?idProposta=2208549&amp;Usr=guest&amp;Pwd=guest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discricionarias.transferegov.sistema.gov.br/voluntarias/ConsultarProposta/ResultadoDaConsultaDePropostaDetalharProposta.do?idProposta=2207337&amp;Usr=guest&amp;Pwd=guest" TargetMode="External"/><Relationship Id="rId10" Type="http://schemas.openxmlformats.org/officeDocument/2006/relationships/hyperlink" Target="https://discricionarias.transferegov.sistema.gov.br/voluntarias/ConsultarProposta/ResultadoDaConsultaDePropostaDetalharProposta.do?idProposta=2213118&amp;Usr=guest&amp;Pwd=guest" TargetMode="External"/><Relationship Id="rId4" Type="http://schemas.openxmlformats.org/officeDocument/2006/relationships/hyperlink" Target="https://discricionarias.transferegov.sistema.gov.br/voluntarias/ConsultarProposta/ResultadoDaConsultaDePropostaDetalharProposta.do?idProposta=2208550&amp;Usr=guest&amp;Pwd=guest" TargetMode="External"/><Relationship Id="rId9" Type="http://schemas.openxmlformats.org/officeDocument/2006/relationships/hyperlink" Target="https://discricionarias.transferegov.sistema.gov.br/voluntarias/ConsultarProposta/ResultadoDaConsultaDePropostaDetalharProposta.do?idProposta=2212120&amp;Usr=guest&amp;Pwd=gu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A7276-D150-432B-87F9-E282B3BBCE56}">
  <sheetPr>
    <pageSetUpPr fitToPage="1"/>
  </sheetPr>
  <dimension ref="B1:N16"/>
  <sheetViews>
    <sheetView showGridLines="0" tabSelected="1" topLeftCell="A2" zoomScaleNormal="100" zoomScalePageLayoutView="85" workbookViewId="0">
      <selection activeCell="B7" sqref="B7"/>
    </sheetView>
  </sheetViews>
  <sheetFormatPr defaultRowHeight="13.8" x14ac:dyDescent="0.25"/>
  <cols>
    <col min="1" max="1" width="3.90625" customWidth="1"/>
    <col min="2" max="3" width="10.453125" customWidth="1"/>
    <col min="4" max="4" width="7" customWidth="1"/>
    <col min="5" max="6" width="16.1796875" customWidth="1"/>
    <col min="7" max="7" width="10.08984375" customWidth="1"/>
    <col min="8" max="8" width="13.36328125" customWidth="1"/>
    <col min="9" max="9" width="13" customWidth="1"/>
    <col min="13" max="13" width="8.81640625" customWidth="1"/>
  </cols>
  <sheetData>
    <row r="1" spans="2:14" ht="27.75" customHeight="1" x14ac:dyDescent="0.25">
      <c r="B1" s="13" t="s">
        <v>29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7"/>
    </row>
    <row r="2" spans="2:14" ht="12" customHeight="1" x14ac:dyDescent="0.25"/>
    <row r="3" spans="2:14" ht="44.25" customHeight="1" x14ac:dyDescent="0.25">
      <c r="B3" s="12" t="s">
        <v>0</v>
      </c>
      <c r="C3" s="14" t="s">
        <v>1</v>
      </c>
      <c r="D3" s="14" t="s">
        <v>30</v>
      </c>
      <c r="E3" s="12" t="s">
        <v>15</v>
      </c>
      <c r="F3" s="15" t="s">
        <v>14</v>
      </c>
      <c r="G3" s="12" t="s">
        <v>2</v>
      </c>
      <c r="H3" s="12" t="s">
        <v>3</v>
      </c>
      <c r="I3" s="12" t="s">
        <v>4</v>
      </c>
      <c r="J3" s="12" t="s">
        <v>5</v>
      </c>
      <c r="K3" s="12"/>
      <c r="L3" s="12"/>
      <c r="M3" s="12"/>
    </row>
    <row r="4" spans="2:14" ht="32.25" customHeight="1" x14ac:dyDescent="0.25">
      <c r="B4" s="12"/>
      <c r="C4" s="14"/>
      <c r="D4" s="14"/>
      <c r="E4" s="12"/>
      <c r="F4" s="16"/>
      <c r="G4" s="12"/>
      <c r="H4" s="12"/>
      <c r="I4" s="12"/>
      <c r="J4" s="1" t="s">
        <v>6</v>
      </c>
      <c r="K4" s="1" t="s">
        <v>7</v>
      </c>
      <c r="L4" s="1" t="s">
        <v>11</v>
      </c>
      <c r="M4" s="1" t="s">
        <v>12</v>
      </c>
    </row>
    <row r="5" spans="2:14" ht="22.5" customHeight="1" x14ac:dyDescent="0.25">
      <c r="B5" s="5" t="s">
        <v>17</v>
      </c>
      <c r="C5" s="3">
        <v>899553</v>
      </c>
      <c r="D5" s="3">
        <v>0</v>
      </c>
      <c r="E5" s="2" t="s">
        <v>16</v>
      </c>
      <c r="F5" s="11" t="s">
        <v>14</v>
      </c>
      <c r="G5" s="2" t="s">
        <v>8</v>
      </c>
      <c r="H5" s="4">
        <v>46176</v>
      </c>
      <c r="I5" s="2" t="s">
        <v>9</v>
      </c>
      <c r="J5" s="4">
        <v>46776</v>
      </c>
      <c r="K5" s="2" t="s">
        <v>10</v>
      </c>
      <c r="L5" s="4">
        <f>J5+60</f>
        <v>46836</v>
      </c>
      <c r="M5" s="2" t="s">
        <v>10</v>
      </c>
    </row>
    <row r="6" spans="2:14" ht="22.5" customHeight="1" x14ac:dyDescent="0.25">
      <c r="B6" s="5" t="s">
        <v>19</v>
      </c>
      <c r="C6" s="3">
        <v>999000</v>
      </c>
      <c r="D6" s="3">
        <v>0</v>
      </c>
      <c r="E6" s="2" t="s">
        <v>18</v>
      </c>
      <c r="F6" s="11" t="s">
        <v>14</v>
      </c>
      <c r="G6" s="2" t="s">
        <v>8</v>
      </c>
      <c r="H6" s="4">
        <v>46176</v>
      </c>
      <c r="I6" s="2" t="s">
        <v>9</v>
      </c>
      <c r="J6" s="4">
        <v>46776</v>
      </c>
      <c r="K6" s="2" t="s">
        <v>10</v>
      </c>
      <c r="L6" s="4">
        <f t="shared" ref="L6" si="0">J6+60</f>
        <v>46836</v>
      </c>
      <c r="M6" s="2" t="s">
        <v>10</v>
      </c>
    </row>
    <row r="7" spans="2:14" ht="22.5" customHeight="1" x14ac:dyDescent="0.25">
      <c r="B7" s="5" t="s">
        <v>19</v>
      </c>
      <c r="C7" s="3">
        <v>995262</v>
      </c>
      <c r="D7" s="3">
        <v>0</v>
      </c>
      <c r="E7" s="2" t="s">
        <v>20</v>
      </c>
      <c r="F7" s="11" t="s">
        <v>14</v>
      </c>
      <c r="G7" s="2" t="s">
        <v>8</v>
      </c>
      <c r="H7" s="4">
        <v>46176</v>
      </c>
      <c r="I7" s="2" t="s">
        <v>9</v>
      </c>
      <c r="J7" s="4">
        <v>46776</v>
      </c>
      <c r="K7" s="2" t="s">
        <v>10</v>
      </c>
      <c r="L7" s="4">
        <f t="shared" ref="L7:L9" si="1">J7+60</f>
        <v>46836</v>
      </c>
      <c r="M7" s="2" t="s">
        <v>10</v>
      </c>
    </row>
    <row r="8" spans="2:14" ht="22.5" customHeight="1" x14ac:dyDescent="0.25">
      <c r="B8" s="5" t="s">
        <v>28</v>
      </c>
      <c r="C8" s="3">
        <v>500000</v>
      </c>
      <c r="D8" s="3">
        <v>0</v>
      </c>
      <c r="E8" s="2" t="s">
        <v>22</v>
      </c>
      <c r="F8" s="11" t="s">
        <v>14</v>
      </c>
      <c r="G8" s="2" t="s">
        <v>8</v>
      </c>
      <c r="H8" s="4">
        <v>46176</v>
      </c>
      <c r="I8" s="2" t="s">
        <v>9</v>
      </c>
      <c r="J8" s="4">
        <v>46776</v>
      </c>
      <c r="K8" s="2" t="s">
        <v>10</v>
      </c>
      <c r="L8" s="4">
        <f t="shared" si="1"/>
        <v>46836</v>
      </c>
      <c r="M8" s="2" t="s">
        <v>10</v>
      </c>
    </row>
    <row r="9" spans="2:14" ht="22.5" customHeight="1" x14ac:dyDescent="0.25">
      <c r="B9" s="5" t="s">
        <v>28</v>
      </c>
      <c r="C9" s="3">
        <v>698344</v>
      </c>
      <c r="D9" s="3">
        <v>0</v>
      </c>
      <c r="E9" s="2" t="s">
        <v>23</v>
      </c>
      <c r="F9" s="11" t="s">
        <v>14</v>
      </c>
      <c r="G9" s="2" t="s">
        <v>8</v>
      </c>
      <c r="H9" s="4">
        <v>46176</v>
      </c>
      <c r="I9" s="2" t="s">
        <v>9</v>
      </c>
      <c r="J9" s="4">
        <v>46776</v>
      </c>
      <c r="K9" s="2" t="s">
        <v>10</v>
      </c>
      <c r="L9" s="4">
        <f t="shared" si="1"/>
        <v>46836</v>
      </c>
      <c r="M9" s="2" t="s">
        <v>10</v>
      </c>
    </row>
    <row r="10" spans="2:14" ht="22.5" customHeight="1" x14ac:dyDescent="0.25">
      <c r="B10" s="5" t="s">
        <v>28</v>
      </c>
      <c r="C10" s="3">
        <v>994765</v>
      </c>
      <c r="D10" s="3">
        <v>0</v>
      </c>
      <c r="E10" s="2" t="s">
        <v>24</v>
      </c>
      <c r="F10" s="11" t="s">
        <v>14</v>
      </c>
      <c r="G10" s="2" t="s">
        <v>8</v>
      </c>
      <c r="H10" s="4">
        <v>46176</v>
      </c>
      <c r="I10" s="2" t="s">
        <v>9</v>
      </c>
      <c r="J10" s="4">
        <v>46776</v>
      </c>
      <c r="K10" s="2" t="s">
        <v>10</v>
      </c>
      <c r="L10" s="4">
        <f t="shared" ref="L10" si="2">J10+60</f>
        <v>46836</v>
      </c>
      <c r="M10" s="2" t="s">
        <v>10</v>
      </c>
    </row>
    <row r="11" spans="2:14" ht="22.5" customHeight="1" x14ac:dyDescent="0.25">
      <c r="B11" s="5" t="s">
        <v>19</v>
      </c>
      <c r="C11" s="3">
        <v>340000</v>
      </c>
      <c r="D11" s="3">
        <v>0</v>
      </c>
      <c r="E11" s="2" t="s">
        <v>25</v>
      </c>
      <c r="F11" s="11" t="s">
        <v>14</v>
      </c>
      <c r="G11" s="2" t="s">
        <v>8</v>
      </c>
      <c r="H11" s="4">
        <v>46176</v>
      </c>
      <c r="I11" s="2" t="s">
        <v>9</v>
      </c>
      <c r="J11" s="4">
        <v>46776</v>
      </c>
      <c r="K11" s="2" t="s">
        <v>10</v>
      </c>
      <c r="L11" s="4">
        <f t="shared" ref="L11" si="3">J11+60</f>
        <v>46836</v>
      </c>
      <c r="M11" s="2" t="s">
        <v>10</v>
      </c>
    </row>
    <row r="12" spans="2:14" ht="22.5" customHeight="1" x14ac:dyDescent="0.25">
      <c r="B12" s="5" t="s">
        <v>28</v>
      </c>
      <c r="C12" s="3">
        <v>999766</v>
      </c>
      <c r="D12" s="3">
        <v>0</v>
      </c>
      <c r="E12" s="2" t="s">
        <v>26</v>
      </c>
      <c r="F12" s="11" t="s">
        <v>14</v>
      </c>
      <c r="G12" s="2" t="s">
        <v>8</v>
      </c>
      <c r="H12" s="4">
        <v>46176</v>
      </c>
      <c r="I12" s="2" t="s">
        <v>9</v>
      </c>
      <c r="J12" s="4">
        <v>46776</v>
      </c>
      <c r="K12" s="2" t="s">
        <v>10</v>
      </c>
      <c r="L12" s="4">
        <f t="shared" ref="L12" si="4">J12+60</f>
        <v>46836</v>
      </c>
      <c r="M12" s="2" t="s">
        <v>10</v>
      </c>
    </row>
    <row r="13" spans="2:14" ht="22.5" customHeight="1" x14ac:dyDescent="0.25">
      <c r="B13" s="5" t="s">
        <v>28</v>
      </c>
      <c r="C13" s="3">
        <v>792380</v>
      </c>
      <c r="D13" s="3">
        <v>0</v>
      </c>
      <c r="E13" s="2" t="s">
        <v>27</v>
      </c>
      <c r="F13" s="11" t="s">
        <v>14</v>
      </c>
      <c r="G13" s="2" t="s">
        <v>8</v>
      </c>
      <c r="H13" s="4">
        <v>46176</v>
      </c>
      <c r="I13" s="2" t="s">
        <v>9</v>
      </c>
      <c r="J13" s="4">
        <v>46776</v>
      </c>
      <c r="K13" s="2" t="s">
        <v>10</v>
      </c>
      <c r="L13" s="4">
        <f t="shared" ref="L13" si="5">J13+60</f>
        <v>46836</v>
      </c>
      <c r="M13" s="2" t="s">
        <v>10</v>
      </c>
    </row>
    <row r="14" spans="2:14" ht="22.5" customHeight="1" x14ac:dyDescent="0.25">
      <c r="B14" s="5" t="s">
        <v>32</v>
      </c>
      <c r="C14" s="3">
        <v>442911</v>
      </c>
      <c r="D14" s="3"/>
      <c r="E14" s="2" t="s">
        <v>31</v>
      </c>
      <c r="F14" s="11" t="s">
        <v>14</v>
      </c>
      <c r="G14" s="2" t="s">
        <v>8</v>
      </c>
      <c r="H14" s="4">
        <v>46571</v>
      </c>
      <c r="I14" s="2" t="s">
        <v>33</v>
      </c>
      <c r="J14" s="4">
        <v>47362</v>
      </c>
      <c r="K14" s="2" t="s">
        <v>10</v>
      </c>
      <c r="L14" s="4">
        <f t="shared" ref="L14" si="6">J14+60</f>
        <v>47422</v>
      </c>
      <c r="M14" s="2" t="s">
        <v>10</v>
      </c>
    </row>
    <row r="15" spans="2:14" s="10" customFormat="1" ht="18" customHeight="1" x14ac:dyDescent="0.25">
      <c r="B15" s="8" t="s">
        <v>21</v>
      </c>
      <c r="C15" s="9">
        <f>SUM(C5:C14)</f>
        <v>7661981</v>
      </c>
    </row>
    <row r="16" spans="2:14" x14ac:dyDescent="0.25">
      <c r="B16" s="6" t="s">
        <v>13</v>
      </c>
      <c r="C16" s="6"/>
      <c r="D16" s="6"/>
      <c r="E16" s="6"/>
      <c r="F16" s="6"/>
      <c r="G16" s="6"/>
      <c r="H16" s="6"/>
    </row>
  </sheetData>
  <mergeCells count="10">
    <mergeCell ref="B1:M1"/>
    <mergeCell ref="G3:G4"/>
    <mergeCell ref="H3:H4"/>
    <mergeCell ref="I3:I4"/>
    <mergeCell ref="J3:M3"/>
    <mergeCell ref="B3:B4"/>
    <mergeCell ref="C3:C4"/>
    <mergeCell ref="D3:D4"/>
    <mergeCell ref="E3:E4"/>
    <mergeCell ref="F3:F4"/>
  </mergeCells>
  <hyperlinks>
    <hyperlink ref="F5" r:id="rId1" xr:uid="{4915F6F4-F7FA-417C-855D-B254A04EAF34}"/>
    <hyperlink ref="F6" r:id="rId2" xr:uid="{47A77E57-C8C1-4130-AEE1-AAE409F329C6}"/>
    <hyperlink ref="F7" r:id="rId3" xr:uid="{97040644-6462-46E2-B570-939CF99079B5}"/>
    <hyperlink ref="F10" r:id="rId4" xr:uid="{A48F0A4C-EC15-44F9-93DA-9CC6A85C03E4}"/>
    <hyperlink ref="F8" r:id="rId5" xr:uid="{EE613442-E4AC-4D70-A98F-F3ADC609AA55}"/>
    <hyperlink ref="F9" r:id="rId6" xr:uid="{32DE7047-8C8D-4A6C-ADB0-FA5B764F2C21}"/>
    <hyperlink ref="F11" r:id="rId7" xr:uid="{19F9D575-8585-48DF-8FC1-4060431693A9}"/>
    <hyperlink ref="F12" r:id="rId8" xr:uid="{2D5C768E-8945-4A59-84E8-EC9BFD3AA02C}"/>
    <hyperlink ref="F13" r:id="rId9" xr:uid="{786BE574-033A-427D-9ACD-033B247D280C}"/>
    <hyperlink ref="F14" r:id="rId10" xr:uid="{AAD3A34C-3C4D-4C3E-9C05-68D324438670}"/>
  </hyperlinks>
  <printOptions horizontalCentered="1"/>
  <pageMargins left="0.23622047244094491" right="0.23622047244094491" top="1.2204724409448819" bottom="0.74803149606299213" header="0.31496062992125984" footer="0.31496062992125984"/>
  <pageSetup paperSize="9" scale="93" orientation="landscape" r:id="rId11"/>
  <headerFooter>
    <oddHeader>&amp;L&amp;G&amp;R&amp;G</oddHeader>
    <oddFooter>&amp;L&amp;"Aptos,Regular"&amp;8Documento integrante do Portal da Transparência da Fundação Faculdade de Medicina e disponível em www.ffm.br.</oddFooter>
  </headerFooter>
  <legacyDrawingHF r:id="rId1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598E04A-3AC1-41AD-969D-C5B24EB327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75CB344-E543-4024-BEAA-595FACF7A8FA}">
  <ds:schemaRefs>
    <ds:schemaRef ds:uri="http://schemas.microsoft.com/office/2006/documentManagement/types"/>
    <ds:schemaRef ds:uri="http://purl.org/dc/dcmitype/"/>
    <ds:schemaRef ds:uri="dfe9784c-58ab-490f-8280-38a1b15a4556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0065f45c-59db-4dc2-88ba-e6caf2bdcac5"/>
    <ds:schemaRef ds:uri="http://schemas.microsoft.com/office/2006/metadata/properties"/>
    <ds:schemaRef ds:uri="http://www.w3.org/XML/1998/namespace"/>
    <ds:schemaRef ds:uri="http://purl.org/dc/terms/"/>
    <ds:schemaRef ds:uri="51dc639e-eb91-41c6-b529-55cb56a213bc"/>
  </ds:schemaRefs>
</ds:datastoreItem>
</file>

<file path=customXml/itemProps3.xml><?xml version="1.0" encoding="utf-8"?>
<ds:datastoreItem xmlns:ds="http://schemas.openxmlformats.org/officeDocument/2006/customXml" ds:itemID="{2AC90B17-53D0-4F33-A2A9-2F0FDD76931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2025</vt:lpstr>
      <vt:lpstr>'2025'!Area_de_impressao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Rafael Corrêa Giaj-Levra</dc:creator>
  <cp:lastModifiedBy>Gisele Cristiane Viveiros</cp:lastModifiedBy>
  <cp:lastPrinted>2025-05-08T14:06:52Z</cp:lastPrinted>
  <dcterms:created xsi:type="dcterms:W3CDTF">2023-08-30T19:46:27Z</dcterms:created>
  <dcterms:modified xsi:type="dcterms:W3CDTF">2026-08-14T20:26:35Z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  <property fmtid="{D5CDD505-2E9C-101B-9397-08002B2CF9AE}" pid="3" name="MediaServiceImageTags">
    <vt:lpwstr/>
  </property>
</Properties>
</file>